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C5FAFB02-5EE7-44E3-8D49-35E8F88E0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48" i="1"/>
  <c r="B46" i="1"/>
  <c r="B43" i="1"/>
  <c r="B15" i="1"/>
  <c r="B13" i="1" l="1"/>
</calcChain>
</file>

<file path=xl/sharedStrings.xml><?xml version="1.0" encoding="utf-8"?>
<sst xmlns="http://schemas.openxmlformats.org/spreadsheetml/2006/main" count="48" uniqueCount="42">
  <si>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</si>
  <si>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</si>
  <si>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</si>
  <si>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</si>
  <si>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</si>
  <si>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</si>
  <si>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</si>
  <si>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</si>
  <si>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</si>
  <si>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</si>
  <si>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13.03.2025.</t>
  </si>
  <si>
    <t>14.03.2025.</t>
  </si>
  <si>
    <t>IZVOD  BR. 59</t>
  </si>
  <si>
    <t>SANITETSKI I MEDICINSKI MATERIJAL  SZ 085</t>
  </si>
  <si>
    <t>INPHARM  CO DOO BEOGRAD</t>
  </si>
  <si>
    <t>MAKLER DOO BEOGRAD</t>
  </si>
  <si>
    <t>FARMALOGIST DOO BEOGRAD</t>
  </si>
  <si>
    <t>PROMEDIA DOO KIKINDA</t>
  </si>
  <si>
    <t>DENTA BP PHARM</t>
  </si>
  <si>
    <t>MEDTRONIC SRBIJA</t>
  </si>
  <si>
    <t>MS GLOBALMEDIC TRADE</t>
  </si>
  <si>
    <t>ECOTRADE BG DOO NIŠ</t>
  </si>
  <si>
    <t>METRECO DOO NIŠ</t>
  </si>
  <si>
    <t>EUROMEDICINA DOO NOVI SAD</t>
  </si>
  <si>
    <t>KODEKS SISTEM DOO</t>
  </si>
  <si>
    <t>B.BRAUN ADRIA RSRB DOO BEOGRAD</t>
  </si>
  <si>
    <t>ADOC DOO BEOGRAD</t>
  </si>
  <si>
    <t>MESSER TEHNOGAS AD BEOGRAD</t>
  </si>
  <si>
    <t>GOSPER  DOO BEOGRAD</t>
  </si>
  <si>
    <t>NOVA-GROSIS DOO NIŠ</t>
  </si>
  <si>
    <t>SANOMED DOO</t>
  </si>
  <si>
    <t>REAGENSI U SEKUNDARNOJ ZDRAVSTVENOJ ZAŠTITI 086 (085 RANIJE)</t>
  </si>
  <si>
    <t>FLORA KOMERC DOO GORNJI MILANOVAC</t>
  </si>
  <si>
    <t>LEKOVI VAN LISTE LEKOVA 087 (958 RANIJE)</t>
  </si>
  <si>
    <t>UNI CHEM BEOGRAD</t>
  </si>
  <si>
    <t>AMICUS SRB. DOO BEOGRAD</t>
  </si>
  <si>
    <t>MEDICINSKI GASOVI 931 (958 RANIJE)</t>
  </si>
  <si>
    <t>JUBILARNE NAGRADE 07J</t>
  </si>
  <si>
    <t>JUBILARNE NAGRADE 01-2025</t>
  </si>
  <si>
    <t>JUBILARNE NAGRADE 02-2025</t>
  </si>
  <si>
    <t>OTPREMNINE 07T</t>
  </si>
  <si>
    <t>OTPREMNINE 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</si>
</sst>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971597.59</v>
      </c>
    </row>
    <row r="8" spans="1:3" x14ac:dyDescent="0.25">
      <c r="A8" s="4" t="s">
        <v>2</v>
      </c>
      <c r="B8" s="8" t="s">
        <v>10</v>
      </c>
      <c r="C8" s="5">
        <v>10809286.92</v>
      </c>
    </row>
    <row r="9" spans="1:3" x14ac:dyDescent="0.25">
      <c r="A9" s="4" t="s">
        <v>7</v>
      </c>
      <c r="B9" s="8" t="s">
        <v>11</v>
      </c>
      <c r="C9" s="5">
        <v>6668</v>
      </c>
    </row>
    <row r="10" spans="1:3" x14ac:dyDescent="0.25">
      <c r="A10" s="4" t="s">
        <v>5</v>
      </c>
      <c r="B10" s="8" t="s">
        <v>11</v>
      </c>
      <c r="C10" s="6">
        <v>9844357.3300000001</v>
      </c>
    </row>
    <row r="11" spans="1:3" x14ac:dyDescent="0.25">
      <c r="B11" s="8" t="s">
        <v>11</v>
      </c>
      <c r="C11" s="7">
        <f>C8+C9-C10</f>
        <v>971597.58999999985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14.03.2025.</v>
      </c>
      <c r="C13" s="7"/>
    </row>
    <row r="15" spans="1:3" s="1" customFormat="1" x14ac:dyDescent="0.25">
      <c r="A15" s="11" t="s">
        <v>8</v>
      </c>
      <c r="B15" s="12">
        <f>B16</f>
        <v>69.34</v>
      </c>
      <c r="C15" s="10"/>
    </row>
    <row r="16" spans="1:3" x14ac:dyDescent="0.25">
      <c r="A16" s="13" t="s">
        <v>9</v>
      </c>
      <c r="B16" s="14">
        <v>69.34</v>
      </c>
    </row>
    <row r="17" spans="1:3" s="1" customFormat="1" x14ac:dyDescent="0.25">
      <c r="A17" s="11" t="s">
        <v>13</v>
      </c>
      <c r="B17" s="12">
        <v>1921098</v>
      </c>
      <c r="C17" s="10"/>
    </row>
    <row r="18" spans="1:3" x14ac:dyDescent="0.25">
      <c r="A18" s="16" t="s">
        <v>14</v>
      </c>
      <c r="B18" s="17">
        <v>18106</v>
      </c>
    </row>
    <row r="19" spans="1:3" x14ac:dyDescent="0.25">
      <c r="A19" s="16" t="s">
        <v>15</v>
      </c>
      <c r="B19" s="17">
        <v>41342.400000000001</v>
      </c>
    </row>
    <row r="20" spans="1:3" x14ac:dyDescent="0.25">
      <c r="A20" s="16" t="s">
        <v>16</v>
      </c>
      <c r="B20" s="17">
        <v>48000</v>
      </c>
    </row>
    <row r="21" spans="1:3" x14ac:dyDescent="0.25">
      <c r="A21" s="16" t="s">
        <v>17</v>
      </c>
      <c r="B21" s="17">
        <v>16800</v>
      </c>
    </row>
    <row r="22" spans="1:3" x14ac:dyDescent="0.25">
      <c r="A22" s="16" t="s">
        <v>18</v>
      </c>
      <c r="B22" s="17">
        <v>32400</v>
      </c>
    </row>
    <row r="23" spans="1:3" x14ac:dyDescent="0.25">
      <c r="A23" s="16" t="s">
        <v>19</v>
      </c>
      <c r="B23" s="17">
        <v>39000</v>
      </c>
    </row>
    <row r="24" spans="1:3" x14ac:dyDescent="0.25">
      <c r="A24" s="16" t="s">
        <v>20</v>
      </c>
      <c r="B24" s="17">
        <v>20400</v>
      </c>
    </row>
    <row r="25" spans="1:3" x14ac:dyDescent="0.25">
      <c r="A25" s="16" t="s">
        <v>21</v>
      </c>
      <c r="B25" s="17">
        <v>43200</v>
      </c>
    </row>
    <row r="26" spans="1:3" x14ac:dyDescent="0.25">
      <c r="A26" s="16" t="s">
        <v>22</v>
      </c>
      <c r="B26" s="17">
        <v>27156</v>
      </c>
    </row>
    <row r="27" spans="1:3" x14ac:dyDescent="0.25">
      <c r="A27" s="16" t="s">
        <v>23</v>
      </c>
      <c r="B27" s="17">
        <v>21600</v>
      </c>
    </row>
    <row r="28" spans="1:3" x14ac:dyDescent="0.25">
      <c r="A28" s="16" t="s">
        <v>24</v>
      </c>
      <c r="B28" s="17">
        <v>23400</v>
      </c>
    </row>
    <row r="29" spans="1:3" x14ac:dyDescent="0.25">
      <c r="A29" s="16" t="s">
        <v>25</v>
      </c>
      <c r="B29" s="17">
        <v>109494</v>
      </c>
    </row>
    <row r="30" spans="1:3" x14ac:dyDescent="0.25">
      <c r="A30" s="16" t="s">
        <v>26</v>
      </c>
      <c r="B30" s="17">
        <v>18502</v>
      </c>
    </row>
    <row r="31" spans="1:3" x14ac:dyDescent="0.25">
      <c r="A31" s="16" t="s">
        <v>27</v>
      </c>
      <c r="B31" s="17">
        <v>4017.6</v>
      </c>
    </row>
    <row r="32" spans="1:3" x14ac:dyDescent="0.25">
      <c r="A32" s="16" t="s">
        <v>28</v>
      </c>
      <c r="B32" s="17">
        <v>61140</v>
      </c>
    </row>
    <row r="33" spans="1:3" x14ac:dyDescent="0.25">
      <c r="A33" s="16" t="s">
        <v>29</v>
      </c>
      <c r="B33" s="17">
        <v>37840</v>
      </c>
    </row>
    <row r="34" spans="1:3" x14ac:dyDescent="0.25">
      <c r="A34" s="13" t="s">
        <v>30</v>
      </c>
      <c r="B34" s="14">
        <v>1358700</v>
      </c>
    </row>
    <row r="35" spans="1:3" s="1" customFormat="1" x14ac:dyDescent="0.25">
      <c r="A35" s="11" t="s">
        <v>31</v>
      </c>
      <c r="B35" s="12">
        <v>312</v>
      </c>
      <c r="C35" s="10"/>
    </row>
    <row r="36" spans="1:3" x14ac:dyDescent="0.25">
      <c r="A36" s="13" t="s">
        <v>32</v>
      </c>
      <c r="B36" s="14">
        <v>312</v>
      </c>
    </row>
    <row r="37" spans="1:3" s="1" customFormat="1" x14ac:dyDescent="0.25">
      <c r="A37" s="11" t="s">
        <v>33</v>
      </c>
      <c r="B37" s="12">
        <v>649803</v>
      </c>
      <c r="C37" s="10"/>
    </row>
    <row r="38" spans="1:3" x14ac:dyDescent="0.25">
      <c r="A38" s="16" t="s">
        <v>34</v>
      </c>
      <c r="B38" s="17">
        <v>11828.96</v>
      </c>
    </row>
    <row r="39" spans="1:3" x14ac:dyDescent="0.25">
      <c r="A39" s="16" t="s">
        <v>35</v>
      </c>
      <c r="B39" s="17">
        <v>459591.88</v>
      </c>
    </row>
    <row r="40" spans="1:3" x14ac:dyDescent="0.25">
      <c r="A40" s="13" t="s">
        <v>26</v>
      </c>
      <c r="B40" s="14">
        <v>178382.16</v>
      </c>
    </row>
    <row r="41" spans="1:3" s="1" customFormat="1" x14ac:dyDescent="0.25">
      <c r="A41" s="11" t="s">
        <v>36</v>
      </c>
      <c r="B41" s="12">
        <v>389847.03999999998</v>
      </c>
      <c r="C41" s="10"/>
    </row>
    <row r="42" spans="1:3" x14ac:dyDescent="0.25">
      <c r="A42" s="13" t="s">
        <v>27</v>
      </c>
      <c r="B42" s="14">
        <v>389847.03999999998</v>
      </c>
    </row>
    <row r="43" spans="1:3" s="1" customFormat="1" x14ac:dyDescent="0.25">
      <c r="A43" s="11" t="s">
        <v>37</v>
      </c>
      <c r="B43" s="12">
        <f>B44+B45</f>
        <v>5211752</v>
      </c>
      <c r="C43" s="10"/>
    </row>
    <row r="44" spans="1:3" x14ac:dyDescent="0.25">
      <c r="A44" s="16" t="s">
        <v>38</v>
      </c>
      <c r="B44" s="17">
        <v>2601184</v>
      </c>
    </row>
    <row r="45" spans="1:3" x14ac:dyDescent="0.25">
      <c r="A45" s="13" t="s">
        <v>39</v>
      </c>
      <c r="B45" s="14">
        <v>2610568</v>
      </c>
    </row>
    <row r="46" spans="1:3" s="1" customFormat="1" x14ac:dyDescent="0.25">
      <c r="A46" s="11" t="s">
        <v>40</v>
      </c>
      <c r="B46" s="12">
        <f>B47</f>
        <v>1671475.95</v>
      </c>
      <c r="C46" s="10"/>
    </row>
    <row r="47" spans="1:3" x14ac:dyDescent="0.25">
      <c r="A47" s="13" t="s">
        <v>41</v>
      </c>
      <c r="B47" s="14">
        <v>1671475.95</v>
      </c>
    </row>
    <row r="48" spans="1:3" x14ac:dyDescent="0.25">
      <c r="B48" s="15">
        <f>B46+B43+B41+B37+B35+B17+B15</f>
        <v>9844357.3300000001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2025-03-17T05:57:35Z</dcterms:modified>
</cp:coreProperties>
</file>